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C:\Users\vialbanesejr\Desktop\"/>
    </mc:Choice>
  </mc:AlternateContent>
  <xr:revisionPtr revIDLastSave="0" documentId="13_ncr:1_{409EAA05-9A6C-4AAF-B3B6-8FBF20ECEA9C}" xr6:coauthVersionLast="47" xr6:coauthVersionMax="47" xr10:uidLastSave="{00000000-0000-0000-0000-000000000000}"/>
  <workbookProtection workbookAlgorithmName="SHA-512" workbookHashValue="hAeoASXc0Zcd37+xa0lXiQVjrQJxOOCbJdO0Pk04Y/U7DxMUCpO3pJzYjcgQlyvwKjlpG28T+vPndnTdhZ8+1g==" workbookSaltValue="lw6uFEXmI8Cm0G07Q3Zatg==" workbookSpinCount="100000" lockStructure="1"/>
  <bookViews>
    <workbookView xWindow="28680" yWindow="-120" windowWidth="29040" windowHeight="15720" xr2:uid="{00000000-000D-0000-FFFF-FFFF00000000}"/>
  </bookViews>
  <sheets>
    <sheet name="Off Campus" sheetId="1" r:id="rId1"/>
  </sheets>
  <definedNames>
    <definedName name="_xlnm.Print_Area" localSheetId="0">'Off Campus'!$A$1:$E$88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5" i="1" l="1"/>
  <c r="E53" i="1" l="1"/>
  <c r="E52" i="1"/>
  <c r="E50" i="1" l="1"/>
  <c r="D58" i="1"/>
  <c r="E48" i="1"/>
  <c r="E49" i="1"/>
  <c r="E51" i="1"/>
  <c r="E54" i="1"/>
  <c r="E56" i="1"/>
  <c r="E57" i="1"/>
  <c r="E47" i="1"/>
  <c r="C58" i="1"/>
  <c r="E58" i="1" l="1"/>
  <c r="C41" i="1"/>
  <c r="C70" i="1" s="1"/>
  <c r="C29" i="1"/>
  <c r="D26" i="1"/>
  <c r="D25" i="1"/>
  <c r="D24" i="1"/>
  <c r="D23" i="1"/>
  <c r="D22" i="1"/>
  <c r="D21" i="1"/>
  <c r="D20" i="1"/>
  <c r="D19" i="1"/>
  <c r="D18" i="1"/>
  <c r="D16" i="1"/>
  <c r="C72" i="1" l="1"/>
  <c r="C64" i="1"/>
  <c r="D29" i="1"/>
  <c r="C69" i="1" s="1"/>
  <c r="C71" i="1" s="1"/>
  <c r="C73" i="1" s="1"/>
  <c r="C85" i="1" s="1"/>
  <c r="C63" i="1" l="1"/>
  <c r="C65" i="1" s="1"/>
  <c r="B85" i="1" s="1"/>
</calcChain>
</file>

<file path=xl/sharedStrings.xml><?xml version="1.0" encoding="utf-8"?>
<sst xmlns="http://schemas.openxmlformats.org/spreadsheetml/2006/main" count="86" uniqueCount="79">
  <si>
    <t>Academic Excellence</t>
  </si>
  <si>
    <t>College</t>
  </si>
  <si>
    <t>Health Services</t>
  </si>
  <si>
    <t>Intercollegiate Athletic</t>
  </si>
  <si>
    <t>Recreation Center/Fields</t>
  </si>
  <si>
    <t>Technology</t>
  </si>
  <si>
    <t>Transportation</t>
  </si>
  <si>
    <t xml:space="preserve">Activity </t>
  </si>
  <si>
    <t>FALL</t>
  </si>
  <si>
    <t>TAP</t>
  </si>
  <si>
    <t>Direct Subsidized Loan</t>
  </si>
  <si>
    <t>Direct Un-Subsidized Loan</t>
  </si>
  <si>
    <t>Perkins Loan</t>
  </si>
  <si>
    <t>TOTAL FINANCIAL AID</t>
  </si>
  <si>
    <t>TO COVER DIRECT COSTS</t>
  </si>
  <si>
    <t xml:space="preserve">      TOTAL DIRECT COSTS</t>
  </si>
  <si>
    <t xml:space="preserve">       TOTAL DIRECT COSTS</t>
  </si>
  <si>
    <t xml:space="preserve"> = GAP</t>
  </si>
  <si>
    <t xml:space="preserve"> =     GAP</t>
  </si>
  <si>
    <t>DIRECT COST</t>
  </si>
  <si>
    <r>
      <rPr>
        <b/>
        <i/>
        <sz val="14"/>
        <color theme="1"/>
        <rFont val="Calibri"/>
        <family val="2"/>
        <scheme val="minor"/>
      </rPr>
      <t>Step 2: Be aware of your Indirect Cost.</t>
    </r>
    <r>
      <rPr>
        <i/>
        <sz val="11"/>
        <color theme="1"/>
        <rFont val="Calibri"/>
        <family val="2"/>
        <scheme val="minor"/>
      </rPr>
      <t xml:space="preserve">
"Indirect Costs" are not paid directly to the University but are considered educationally related expenses.  These amounts are already budgeted into your Cost of Attendance, but may vary depending on your individual situation.  </t>
    </r>
  </si>
  <si>
    <t>INDIRECT COST</t>
  </si>
  <si>
    <t>YEARLY</t>
  </si>
  <si>
    <t>Step 4: Determine the amount of money to borrow to cover Direct Costs and/or Indirect Costs.</t>
  </si>
  <si>
    <t>Step 1:  Calculate your Direct Costs using your billing statement.  Input the fall charges and the yearly cost will be calculated for you automatically.  To access your billing statement:</t>
  </si>
  <si>
    <t>1.  To log into SOLAR, click</t>
  </si>
  <si>
    <t>TUITION</t>
  </si>
  <si>
    <t>FEES</t>
  </si>
  <si>
    <t>here.</t>
  </si>
  <si>
    <t>TOTAL DIRECT COST</t>
  </si>
  <si>
    <t>2.  Enter your Stony Brook ID (not your NET ID) and password.</t>
  </si>
  <si>
    <t>3.  When you have gained access to SOLAR, click on "Campus Financial Services".</t>
  </si>
  <si>
    <t>4.  Then click "Account Summary/What Do I Owe?"</t>
  </si>
  <si>
    <t>5.  Select the appropriate term to view the details of your charges</t>
  </si>
  <si>
    <t>ROOM</t>
  </si>
  <si>
    <t>MEAL PLAN</t>
  </si>
  <si>
    <t>FALL &amp; SPRING TOTAL</t>
  </si>
  <si>
    <t xml:space="preserve">        BOOKS</t>
  </si>
  <si>
    <t xml:space="preserve"> +     TRANSPORTATION</t>
  </si>
  <si>
    <t xml:space="preserve"> +     PERSONAL EXPENSES</t>
  </si>
  <si>
    <t xml:space="preserve"> +     ROOM</t>
  </si>
  <si>
    <t xml:space="preserve"> +     BOARD/MEALS</t>
  </si>
  <si>
    <r>
      <rPr>
        <b/>
        <i/>
        <sz val="14"/>
        <color theme="1"/>
        <rFont val="Calibri"/>
        <family val="2"/>
        <scheme val="minor"/>
      </rPr>
      <t>Step 3:  Input your financial aid awards that are applied directly to your University account.</t>
    </r>
    <r>
      <rPr>
        <i/>
        <sz val="11"/>
        <color theme="1"/>
        <rFont val="Calibri"/>
        <family val="2"/>
        <scheme val="minor"/>
      </rPr>
      <t xml:space="preserve">
To access your financial aid awards:
1.  Log into SOLAR using your Stony Brook ID (not your NET ID) and password.
2.  Click "Campus Financial Services"
3.  Click "View and Accept/Decline Financial Aid"
4.  Select the aid year and you will be able to view your award package.</t>
    </r>
  </si>
  <si>
    <t>Other</t>
  </si>
  <si>
    <t xml:space="preserve"> TOTAL INDIRECT COST</t>
  </si>
  <si>
    <t>N/A</t>
  </si>
  <si>
    <t>FINANCIAL AID AWARDS</t>
  </si>
  <si>
    <t>SPRING</t>
  </si>
  <si>
    <t>Federal Pell Grant</t>
  </si>
  <si>
    <t>Federal SEOG</t>
  </si>
  <si>
    <t>SUNY Tuition Credit</t>
  </si>
  <si>
    <t>SBU Tuition Credit</t>
  </si>
  <si>
    <t>TO COVER DIRECT &amp; INDIRECT COSTS</t>
  </si>
  <si>
    <r>
      <rPr>
        <b/>
        <sz val="16"/>
        <color theme="1"/>
        <rFont val="Calibri"/>
        <family val="2"/>
        <scheme val="minor"/>
      </rPr>
      <t xml:space="preserve"> - </t>
    </r>
    <r>
      <rPr>
        <b/>
        <sz val="11"/>
        <color theme="1"/>
        <rFont val="Calibri"/>
        <family val="2"/>
        <scheme val="minor"/>
      </rPr>
      <t xml:space="preserve">  FINANCIAL AID</t>
    </r>
  </si>
  <si>
    <r>
      <t xml:space="preserve"> </t>
    </r>
    <r>
      <rPr>
        <b/>
        <sz val="16"/>
        <color theme="1"/>
        <rFont val="Calibri"/>
        <family val="2"/>
        <scheme val="minor"/>
      </rPr>
      <t>-</t>
    </r>
    <r>
      <rPr>
        <b/>
        <sz val="11"/>
        <color theme="1"/>
        <rFont val="Calibri"/>
        <family val="2"/>
        <scheme val="minor"/>
      </rPr>
      <t xml:space="preserve">    FINANCIAL AID</t>
    </r>
  </si>
  <si>
    <r>
      <t xml:space="preserve"> </t>
    </r>
    <r>
      <rPr>
        <b/>
        <sz val="14"/>
        <color theme="1"/>
        <rFont val="Calibri"/>
        <family val="2"/>
        <scheme val="minor"/>
      </rPr>
      <t>=</t>
    </r>
    <r>
      <rPr>
        <b/>
        <sz val="11"/>
        <color theme="1"/>
        <rFont val="Calibri"/>
        <family val="2"/>
        <scheme val="minor"/>
      </rPr>
      <t xml:space="preserve">   TOTAL COST</t>
    </r>
  </si>
  <si>
    <r>
      <t xml:space="preserve"> </t>
    </r>
    <r>
      <rPr>
        <b/>
        <sz val="14"/>
        <color theme="1"/>
        <rFont val="Calibri"/>
        <family val="2"/>
        <scheme val="minor"/>
      </rPr>
      <t>+</t>
    </r>
    <r>
      <rPr>
        <b/>
        <sz val="11"/>
        <color theme="1"/>
        <rFont val="Calibri"/>
        <family val="2"/>
        <scheme val="minor"/>
      </rPr>
      <t xml:space="preserve">   TOTAL INDIRECT COSTS</t>
    </r>
  </si>
  <si>
    <t>The following methods are available to "fill the gap" between your college expenses and your financial aid awards:</t>
  </si>
  <si>
    <t>1.  You may pay the balance in full each term.  Payments can be made by cash, check, money order, debit or major credit card.  To make payments by debit or credit card, login to SOLAR and click on "Account Summary/What do I Owe?".</t>
  </si>
  <si>
    <t>2.  You may pay the balance in installments by signing up for the University's</t>
  </si>
  <si>
    <t>Time Option Payment Plan (TOPP).</t>
  </si>
  <si>
    <r>
      <t xml:space="preserve">3.  Parents of </t>
    </r>
    <r>
      <rPr>
        <b/>
        <sz val="11"/>
        <color theme="1"/>
        <rFont val="Calibri"/>
        <family val="2"/>
        <scheme val="minor"/>
      </rPr>
      <t>dependent</t>
    </r>
    <r>
      <rPr>
        <sz val="11"/>
        <color theme="1"/>
        <rFont val="Calibri"/>
        <family val="2"/>
        <scheme val="minor"/>
      </rPr>
      <t xml:space="preserve"> undergraduate students may borrow a Federal Direct Parent PLUS loan.  For application</t>
    </r>
  </si>
  <si>
    <t>Federal Direct Parent PLUS Loan Information.</t>
  </si>
  <si>
    <t>instructions, please visit:</t>
  </si>
  <si>
    <t>4.  Students can apply for a private/alternative loan.  For further information, please visit:</t>
  </si>
  <si>
    <t>Private/Alternative Loan Information.</t>
  </si>
  <si>
    <t>If you wish to only borrow enough funding to cover the actual Direct Costs (Univsersity bill), use the amount here:</t>
  </si>
  <si>
    <t>If you wish to borrow enough funding to cover the actual University bill plus indirect costs, use the amount here:</t>
  </si>
  <si>
    <t>Your financial aid may not cover all the expenses that you may incur while attending classes.  The following worksheet is designed to assist you in determining the amount of funding you will need to cover your direct and/or indirect expenses.  Fill in the blue shaded boxes.</t>
  </si>
  <si>
    <t>Filling the Gap - STUDENT LIVING OFF-CAMPUS</t>
  </si>
  <si>
    <t>Student Health Insurance***</t>
  </si>
  <si>
    <t>***Student Health Insurance*** - only include this charge if you will be utilizing the University's insurance plan.  If waiving the insurance charge, do not include in listing of charges.</t>
  </si>
  <si>
    <t>Direct Costs</t>
  </si>
  <si>
    <t>Direct &amp; Indirect Costs</t>
  </si>
  <si>
    <t>The yearly totals are estimates and for informational purposes only.  All fees are subject to change.</t>
  </si>
  <si>
    <t>Excelsior Scholarship</t>
  </si>
  <si>
    <t>Additional Scholarships</t>
  </si>
  <si>
    <t>There is a 4.228% origination fee on PLUS loans.  To fully cover the gap, use amounts below:</t>
  </si>
  <si>
    <t>Revised 06-10-2024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</si>
</sst>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14" x14ac:knownFonts="1">
    <font>
      <sz val="11"/>
      <color theme="1"/>
      <name val="Calibri"/>
      <family val="2"/>
      <scheme val="minor"/>
    </font>
    <font>
      <b/>
      <sz val="11"/>
      <color theme="1"/>
      <name val="Calibri"/>
      <family val="2"/>
      <scheme val="minor"/>
    </font>
    <font>
      <i/>
      <sz val="11"/>
      <color theme="1"/>
      <name val="Calibri"/>
      <family val="2"/>
      <scheme val="minor"/>
    </font>
    <font>
      <b/>
      <sz val="16"/>
      <color theme="1"/>
      <name val="Calibri"/>
      <family val="2"/>
      <scheme val="minor"/>
    </font>
    <font>
      <b/>
      <sz val="14"/>
      <color theme="1"/>
      <name val="Calibri"/>
      <family val="2"/>
      <scheme val="minor"/>
    </font>
    <font>
      <b/>
      <i/>
      <sz val="14"/>
      <color theme="1"/>
      <name val="Calibri"/>
      <family val="2"/>
      <scheme val="minor"/>
    </font>
    <font>
      <b/>
      <sz val="12"/>
      <color theme="1"/>
      <name val="Calibri"/>
      <family val="2"/>
      <scheme val="minor"/>
    </font>
    <font>
      <sz val="14"/>
      <color theme="1"/>
      <name val="Calibri"/>
      <family val="2"/>
      <scheme val="minor"/>
    </font>
    <font>
      <i/>
      <sz val="12"/>
      <color theme="1"/>
      <name val="Calibri"/>
      <family val="2"/>
      <scheme val="minor"/>
    </font>
    <font>
      <u/>
      <sz val="11"/>
      <color theme="10"/>
      <name val="Calibri"/>
      <family val="2"/>
      <scheme val="minor"/>
    </font>
    <font>
      <i/>
      <sz val="10"/>
      <color theme="1"/>
      <name val="Calibri"/>
      <family val="2"/>
      <scheme val="minor"/>
    </font>
    <font>
      <b/>
      <u/>
      <sz val="16"/>
      <color theme="1"/>
      <name val="Calibri"/>
      <family val="2"/>
      <scheme val="minor"/>
    </font>
    <font>
      <b/>
      <u/>
      <sz val="11"/>
      <color theme="1"/>
      <name val="Calibri"/>
      <family val="2"/>
      <scheme val="minor"/>
    </font>
    <font>
      <sz val="12"/>
      <color rgb="FFFF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3"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9" fillId="0" borderId="0" applyNumberFormat="0" applyFill="0" applyBorder="0" applyAlignment="0" applyProtection="0"/>
  </cellStyleXfs>
  <cellXfs count="80">
    <xf numFmtId="0" fontId="0" fillId="0" borderId="0" xfId="0"/>
    <xf numFmtId="164" fontId="1" fillId="0" borderId="1" xfId="0" applyNumberFormat="1" applyFont="1" applyBorder="1" applyAlignment="1">
      <alignment horizontal="center"/>
    </xf>
    <xf numFmtId="164" fontId="0" fillId="0" borderId="0" xfId="0" applyNumberFormat="1" applyAlignment="1">
      <alignment horizontal="center"/>
    </xf>
    <xf numFmtId="164" fontId="0" fillId="0" borderId="3" xfId="0" applyNumberFormat="1" applyBorder="1"/>
    <xf numFmtId="164" fontId="0" fillId="0" borderId="4" xfId="0" applyNumberFormat="1" applyBorder="1"/>
    <xf numFmtId="164" fontId="0" fillId="0" borderId="0" xfId="0" applyNumberFormat="1"/>
    <xf numFmtId="164" fontId="1" fillId="0" borderId="0" xfId="0" applyNumberFormat="1" applyFont="1" applyAlignment="1">
      <alignment horizontal="center"/>
    </xf>
    <xf numFmtId="0" fontId="1" fillId="0" borderId="0" xfId="0" applyFont="1"/>
    <xf numFmtId="164" fontId="0" fillId="0" borderId="1" xfId="0" applyNumberFormat="1" applyBorder="1"/>
    <xf numFmtId="164" fontId="7" fillId="0" borderId="0" xfId="0" applyNumberFormat="1" applyFont="1" applyAlignment="1">
      <alignment horizontal="center"/>
    </xf>
    <xf numFmtId="0" fontId="3" fillId="0" borderId="0" xfId="0" applyFont="1"/>
    <xf numFmtId="0" fontId="1" fillId="0" borderId="0" xfId="0" applyFont="1" applyAlignment="1">
      <alignment horizontal="center"/>
    </xf>
    <xf numFmtId="0" fontId="0" fillId="0" borderId="0" xfId="0" applyAlignment="1">
      <alignment horizontal="center"/>
    </xf>
    <xf numFmtId="0" fontId="1" fillId="0" borderId="0" xfId="0" applyFont="1" applyAlignment="1">
      <alignment vertical="center" wrapText="1"/>
    </xf>
    <xf numFmtId="0" fontId="1" fillId="0" borderId="0" xfId="0" applyFont="1" applyAlignment="1">
      <alignment horizontal="center" vertical="center" wrapText="1"/>
    </xf>
    <xf numFmtId="0" fontId="0" fillId="0" borderId="0" xfId="0" applyAlignment="1">
      <alignment horizontal="left"/>
    </xf>
    <xf numFmtId="0" fontId="1" fillId="0" borderId="0" xfId="0" applyFont="1" applyAlignment="1">
      <alignment horizontal="left"/>
    </xf>
    <xf numFmtId="0" fontId="2" fillId="0" borderId="1" xfId="0" applyFont="1" applyBorder="1" applyAlignment="1">
      <alignment horizontal="right"/>
    </xf>
    <xf numFmtId="0" fontId="2" fillId="0" borderId="0" xfId="0" applyFont="1" applyAlignment="1">
      <alignment horizontal="right"/>
    </xf>
    <xf numFmtId="0" fontId="7" fillId="0" borderId="0" xfId="0" applyFont="1"/>
    <xf numFmtId="0" fontId="4" fillId="0" borderId="0" xfId="0" applyFont="1" applyAlignment="1">
      <alignment horizontal="center"/>
    </xf>
    <xf numFmtId="0" fontId="7" fillId="0" borderId="0" xfId="0" applyFont="1" applyAlignment="1">
      <alignment horizontal="center"/>
    </xf>
    <xf numFmtId="0" fontId="1" fillId="0" borderId="4" xfId="0" applyFont="1" applyBorder="1" applyAlignment="1">
      <alignment horizontal="center"/>
    </xf>
    <xf numFmtId="0" fontId="1" fillId="0" borderId="1" xfId="0" applyFont="1" applyBorder="1"/>
    <xf numFmtId="0" fontId="1" fillId="0" borderId="0" xfId="0" applyFont="1" applyAlignment="1">
      <alignment wrapText="1"/>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left" vertical="center"/>
    </xf>
    <xf numFmtId="0" fontId="10" fillId="0" borderId="1" xfId="0" applyFont="1" applyBorder="1" applyAlignment="1">
      <alignment horizontal="right"/>
    </xf>
    <xf numFmtId="164" fontId="4" fillId="0" borderId="8" xfId="0" applyNumberFormat="1" applyFont="1" applyBorder="1" applyAlignment="1">
      <alignment horizontal="center"/>
    </xf>
    <xf numFmtId="164" fontId="4" fillId="0" borderId="9" xfId="0" applyNumberFormat="1" applyFont="1" applyBorder="1" applyAlignment="1">
      <alignment horizontal="center"/>
    </xf>
    <xf numFmtId="164" fontId="7" fillId="0" borderId="2" xfId="0" applyNumberFormat="1" applyFont="1" applyBorder="1"/>
    <xf numFmtId="0" fontId="6" fillId="0" borderId="9" xfId="0" applyFont="1" applyBorder="1" applyAlignment="1">
      <alignment horizontal="right"/>
    </xf>
    <xf numFmtId="0" fontId="2" fillId="0" borderId="0" xfId="0" applyFont="1" applyAlignment="1">
      <alignment horizontal="left" vertical="center" wrapText="1"/>
    </xf>
    <xf numFmtId="0" fontId="6" fillId="0" borderId="6" xfId="0" applyFont="1" applyBorder="1" applyAlignment="1">
      <alignment horizontal="right"/>
    </xf>
    <xf numFmtId="164" fontId="7" fillId="0" borderId="6" xfId="0" applyNumberFormat="1" applyFont="1" applyBorder="1"/>
    <xf numFmtId="164" fontId="7" fillId="0" borderId="0" xfId="0" applyNumberFormat="1" applyFont="1"/>
    <xf numFmtId="0" fontId="2" fillId="0" borderId="3" xfId="0" applyFont="1" applyBorder="1" applyAlignment="1">
      <alignment horizontal="right"/>
    </xf>
    <xf numFmtId="0" fontId="6" fillId="0" borderId="10" xfId="0" applyFont="1" applyBorder="1" applyAlignment="1">
      <alignment horizontal="right"/>
    </xf>
    <xf numFmtId="0" fontId="0" fillId="0" borderId="1" xfId="0" applyBorder="1" applyAlignment="1">
      <alignment horizontal="left"/>
    </xf>
    <xf numFmtId="0" fontId="0" fillId="0" borderId="5" xfId="0" applyBorder="1" applyAlignment="1">
      <alignment horizontal="left"/>
    </xf>
    <xf numFmtId="0" fontId="6" fillId="2" borderId="1" xfId="0" applyFont="1" applyFill="1" applyBorder="1" applyAlignment="1">
      <alignment horizontal="left"/>
    </xf>
    <xf numFmtId="0" fontId="1" fillId="2" borderId="1" xfId="0" applyFont="1" applyFill="1" applyBorder="1" applyAlignment="1">
      <alignment horizontal="center"/>
    </xf>
    <xf numFmtId="0" fontId="1" fillId="2" borderId="3" xfId="0" applyFont="1" applyFill="1" applyBorder="1" applyAlignment="1">
      <alignment horizontal="center"/>
    </xf>
    <xf numFmtId="164" fontId="1" fillId="2" borderId="1" xfId="0" applyNumberFormat="1" applyFont="1" applyFill="1" applyBorder="1" applyAlignment="1">
      <alignment horizontal="center"/>
    </xf>
    <xf numFmtId="0" fontId="2" fillId="0" borderId="13" xfId="0" applyFont="1" applyBorder="1" applyAlignment="1">
      <alignment horizontal="right"/>
    </xf>
    <xf numFmtId="0" fontId="1" fillId="2" borderId="1" xfId="0" applyFont="1" applyFill="1" applyBorder="1"/>
    <xf numFmtId="0" fontId="1" fillId="2" borderId="1" xfId="0" applyFont="1" applyFill="1" applyBorder="1" applyAlignment="1">
      <alignment wrapText="1"/>
    </xf>
    <xf numFmtId="0" fontId="1" fillId="0" borderId="11" xfId="0" applyFont="1" applyBorder="1"/>
    <xf numFmtId="0" fontId="4" fillId="0" borderId="14" xfId="0" applyFont="1" applyBorder="1"/>
    <xf numFmtId="0" fontId="2" fillId="0" borderId="6" xfId="0" applyFont="1" applyBorder="1" applyAlignment="1">
      <alignment horizontal="center" vertical="center" wrapText="1"/>
    </xf>
    <xf numFmtId="0" fontId="4" fillId="0" borderId="6" xfId="0" applyFont="1" applyBorder="1"/>
    <xf numFmtId="0" fontId="4" fillId="0" borderId="9" xfId="0" applyFont="1" applyBorder="1"/>
    <xf numFmtId="0" fontId="9" fillId="0" borderId="0" xfId="1" applyBorder="1" applyProtection="1"/>
    <xf numFmtId="0" fontId="0" fillId="0" borderId="0" xfId="0" applyAlignment="1">
      <alignment horizontal="left" wrapText="1"/>
    </xf>
    <xf numFmtId="0" fontId="9" fillId="0" borderId="0" xfId="1" applyBorder="1" applyAlignment="1" applyProtection="1">
      <alignment horizontal="left"/>
    </xf>
    <xf numFmtId="0" fontId="9" fillId="0" borderId="0" xfId="1" applyBorder="1" applyAlignment="1" applyProtection="1">
      <alignment horizontal="left" vertical="center" wrapText="1"/>
    </xf>
    <xf numFmtId="164" fontId="1" fillId="3" borderId="1" xfId="0" applyNumberFormat="1" applyFont="1" applyFill="1" applyBorder="1" applyAlignment="1" applyProtection="1">
      <alignment horizontal="center"/>
      <protection locked="0"/>
    </xf>
    <xf numFmtId="164" fontId="0" fillId="3" borderId="1" xfId="0" applyNumberFormat="1" applyFill="1" applyBorder="1" applyProtection="1">
      <protection locked="0"/>
    </xf>
    <xf numFmtId="164" fontId="0" fillId="3" borderId="1" xfId="0" applyNumberFormat="1" applyFill="1" applyBorder="1" applyAlignment="1" applyProtection="1">
      <alignment horizontal="center"/>
      <protection locked="0"/>
    </xf>
    <xf numFmtId="164" fontId="0" fillId="3" borderId="12" xfId="0" applyNumberFormat="1" applyFill="1" applyBorder="1" applyAlignment="1" applyProtection="1">
      <alignment horizontal="center"/>
      <protection locked="0"/>
    </xf>
    <xf numFmtId="164" fontId="1" fillId="3" borderId="11" xfId="0" applyNumberFormat="1" applyFont="1" applyFill="1" applyBorder="1" applyAlignment="1" applyProtection="1">
      <alignment horizontal="center"/>
      <protection locked="0"/>
    </xf>
    <xf numFmtId="164" fontId="1" fillId="0" borderId="5" xfId="0" applyNumberFormat="1" applyFont="1" applyBorder="1" applyAlignment="1">
      <alignment horizontal="center"/>
    </xf>
    <xf numFmtId="164" fontId="0" fillId="0" borderId="3" xfId="0" applyNumberFormat="1" applyBorder="1" applyAlignment="1">
      <alignment horizontal="right"/>
    </xf>
    <xf numFmtId="164" fontId="0" fillId="0" borderId="7" xfId="0" applyNumberFormat="1" applyBorder="1" applyAlignment="1">
      <alignment horizontal="right"/>
    </xf>
    <xf numFmtId="0" fontId="0" fillId="0" borderId="0" xfId="0" applyAlignment="1">
      <alignment horizontal="center" vertical="center" wrapText="1"/>
    </xf>
    <xf numFmtId="0" fontId="12" fillId="0" borderId="0" xfId="0" applyFont="1" applyAlignment="1">
      <alignment horizontal="center" vertical="center"/>
    </xf>
    <xf numFmtId="0" fontId="12" fillId="0" borderId="0" xfId="0" applyFont="1" applyAlignment="1">
      <alignment horizontal="center" vertical="center" wrapText="1"/>
    </xf>
    <xf numFmtId="165" fontId="0" fillId="0" borderId="0" xfId="0" applyNumberFormat="1" applyAlignment="1">
      <alignment horizontal="center" vertical="center" wrapText="1"/>
    </xf>
    <xf numFmtId="0" fontId="0" fillId="0" borderId="0" xfId="0" applyAlignment="1">
      <alignment horizontal="left" wrapText="1"/>
    </xf>
    <xf numFmtId="0" fontId="2" fillId="0" borderId="0" xfId="0" applyFont="1" applyAlignment="1">
      <alignment horizontal="left" vertical="top" wrapText="1"/>
    </xf>
    <xf numFmtId="0" fontId="8" fillId="0" borderId="0" xfId="0" applyFont="1" applyAlignment="1">
      <alignment horizontal="left" wrapText="1"/>
    </xf>
    <xf numFmtId="0" fontId="8" fillId="0" borderId="0" xfId="0" applyFont="1" applyAlignment="1">
      <alignment horizontal="left" vertical="center" wrapText="1"/>
    </xf>
    <xf numFmtId="0" fontId="11" fillId="0" borderId="0" xfId="0" applyFont="1" applyAlignment="1">
      <alignment horizontal="center"/>
    </xf>
    <xf numFmtId="0" fontId="4" fillId="0" borderId="0" xfId="0" applyFont="1" applyAlignment="1">
      <alignment horizontal="center" vertical="center" wrapText="1"/>
    </xf>
    <xf numFmtId="0" fontId="2" fillId="0" borderId="0" xfId="0" applyFont="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xf>
    <xf numFmtId="0" fontId="10" fillId="0" borderId="0" xfId="0" applyFont="1" applyAlignment="1">
      <alignment horizontal="left" wrapText="1"/>
    </xf>
    <xf numFmtId="0" fontId="13" fillId="0" borderId="4"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tonybrook.edu/commcms/finaid/aid/federal_loans/parent_plus.php" TargetMode="External"/><Relationship Id="rId2" Type="http://schemas.openxmlformats.org/officeDocument/2006/relationships/hyperlink" Target="http://www.stonybrook.edu/commcms/bursar/billing_payment/topp.html" TargetMode="External"/><Relationship Id="rId1" Type="http://schemas.openxmlformats.org/officeDocument/2006/relationships/hyperlink" Target="https://psns.cc.stonybrook.edu/psp/he90prods/?cmd=login&amp;languageCd=ENG&amp;" TargetMode="External"/><Relationship Id="rId5" Type="http://schemas.openxmlformats.org/officeDocument/2006/relationships/printerSettings" Target="../printerSettings/printerSettings1.bin"/><Relationship Id="rId4" Type="http://schemas.openxmlformats.org/officeDocument/2006/relationships/hyperlink" Target="https://www.stonybrook.edu/commcms/finaid/aid/private_loans/index.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104"/>
  <sheetViews>
    <sheetView tabSelected="1" zoomScale="85" zoomScaleNormal="85" workbookViewId="0">
      <selection activeCell="C16" sqref="C16"/>
    </sheetView>
  </sheetViews>
  <sheetFormatPr defaultColWidth="0" defaultRowHeight="15" zeroHeight="1" x14ac:dyDescent="0.25"/>
  <cols>
    <col min="1" max="1" width="5.28515625" customWidth="1"/>
    <col min="2" max="2" width="24.42578125" customWidth="1"/>
    <col min="3" max="4" width="23.7109375" customWidth="1"/>
    <col min="5" max="5" width="36" customWidth="1"/>
    <col min="6" max="6" width="26.5703125" customWidth="1"/>
    <col min="7" max="7" width="26.7109375" hidden="1"/>
    <col min="18" max="16384" width="9.140625" hidden="1"/>
  </cols>
  <sheetData>
    <row r="1" spans="2:17" ht="21" x14ac:dyDescent="0.35">
      <c r="B1" s="73" t="s">
        <v>69</v>
      </c>
      <c r="C1" s="73"/>
      <c r="D1" s="73"/>
      <c r="E1" s="73"/>
      <c r="F1" s="10"/>
      <c r="G1" s="7"/>
      <c r="H1" s="7"/>
      <c r="I1" s="7"/>
      <c r="J1" s="11"/>
      <c r="K1" s="11"/>
      <c r="L1" s="11"/>
      <c r="M1" s="11"/>
      <c r="N1" s="11"/>
      <c r="O1" s="11"/>
      <c r="P1" s="11"/>
      <c r="Q1" s="11"/>
    </row>
    <row r="2" spans="2:17" x14ac:dyDescent="0.25">
      <c r="B2" s="11"/>
      <c r="C2" s="11"/>
      <c r="D2" s="11"/>
      <c r="E2" s="11"/>
      <c r="F2" s="12"/>
      <c r="G2" s="12"/>
      <c r="H2" s="12"/>
      <c r="I2" s="12"/>
      <c r="J2" s="12"/>
      <c r="K2" s="12"/>
    </row>
    <row r="3" spans="2:17" ht="15" customHeight="1" x14ac:dyDescent="0.25">
      <c r="B3" s="74" t="s">
        <v>68</v>
      </c>
      <c r="C3" s="74"/>
      <c r="D3" s="74"/>
      <c r="E3" s="74"/>
      <c r="F3" s="7"/>
      <c r="G3" s="12"/>
      <c r="H3" s="12"/>
      <c r="I3" s="12"/>
      <c r="J3" s="12"/>
      <c r="K3" s="12"/>
    </row>
    <row r="4" spans="2:17" ht="39" customHeight="1" x14ac:dyDescent="0.25">
      <c r="B4" s="74"/>
      <c r="C4" s="74"/>
      <c r="D4" s="74"/>
      <c r="E4" s="74"/>
      <c r="F4" s="7"/>
      <c r="G4" s="12"/>
      <c r="H4" s="12"/>
      <c r="I4" s="12"/>
      <c r="J4" s="12"/>
      <c r="K4" s="12"/>
    </row>
    <row r="5" spans="2:17" x14ac:dyDescent="0.25">
      <c r="B5" s="13"/>
      <c r="C5" s="13"/>
      <c r="D5" s="13"/>
      <c r="E5" s="13"/>
      <c r="F5" s="11"/>
      <c r="G5" s="12"/>
      <c r="H5" s="12"/>
      <c r="I5" s="12"/>
      <c r="J5" s="12"/>
      <c r="K5" s="12"/>
    </row>
    <row r="6" spans="2:17" x14ac:dyDescent="0.25">
      <c r="B6" s="14"/>
      <c r="C6" s="14"/>
      <c r="D6" s="14"/>
      <c r="E6" s="14"/>
      <c r="F6" s="11"/>
      <c r="G6" s="12"/>
      <c r="H6" s="12"/>
      <c r="I6" s="12"/>
      <c r="J6" s="12"/>
      <c r="K6" s="12"/>
    </row>
    <row r="7" spans="2:17" ht="41.25" customHeight="1" x14ac:dyDescent="0.25">
      <c r="B7" s="76" t="s">
        <v>24</v>
      </c>
      <c r="C7" s="76"/>
      <c r="D7" s="76"/>
      <c r="E7" s="76"/>
      <c r="F7" s="11"/>
      <c r="G7" s="12"/>
      <c r="H7" s="12"/>
      <c r="I7" s="12"/>
      <c r="J7" s="12"/>
      <c r="K7" s="12"/>
    </row>
    <row r="8" spans="2:17" ht="15.75" customHeight="1" x14ac:dyDescent="0.25">
      <c r="B8" s="33" t="s">
        <v>25</v>
      </c>
      <c r="C8" s="56" t="s">
        <v>28</v>
      </c>
      <c r="D8" s="33"/>
      <c r="E8" s="33"/>
      <c r="F8" s="11"/>
      <c r="G8" s="12"/>
      <c r="H8" s="12"/>
      <c r="I8" s="12"/>
      <c r="J8" s="12"/>
      <c r="K8" s="12"/>
    </row>
    <row r="9" spans="2:17" ht="15.75" customHeight="1" x14ac:dyDescent="0.25">
      <c r="B9" s="27" t="s">
        <v>30</v>
      </c>
      <c r="C9" s="33"/>
      <c r="D9" s="33"/>
      <c r="E9" s="33"/>
      <c r="F9" s="11"/>
      <c r="G9" s="12"/>
      <c r="H9" s="12"/>
      <c r="I9" s="12"/>
      <c r="J9" s="12"/>
      <c r="K9" s="12"/>
    </row>
    <row r="10" spans="2:17" ht="15.75" customHeight="1" x14ac:dyDescent="0.25">
      <c r="B10" s="27" t="s">
        <v>31</v>
      </c>
      <c r="C10" s="33"/>
      <c r="D10" s="33"/>
      <c r="E10" s="33"/>
      <c r="F10" s="11"/>
      <c r="G10" s="12"/>
      <c r="H10" s="12"/>
      <c r="I10" s="12"/>
      <c r="J10" s="12"/>
      <c r="K10" s="12"/>
    </row>
    <row r="11" spans="2:17" ht="15.75" customHeight="1" x14ac:dyDescent="0.25">
      <c r="B11" s="27" t="s">
        <v>32</v>
      </c>
      <c r="C11" s="33"/>
      <c r="D11" s="33"/>
      <c r="E11" s="25"/>
      <c r="F11" s="11"/>
      <c r="G11" s="12"/>
      <c r="H11" s="12"/>
      <c r="I11" s="12"/>
      <c r="J11" s="12"/>
      <c r="K11" s="12"/>
    </row>
    <row r="12" spans="2:17" ht="15.75" customHeight="1" x14ac:dyDescent="0.25">
      <c r="B12" s="27" t="s">
        <v>33</v>
      </c>
      <c r="C12" s="33"/>
      <c r="D12" s="33"/>
      <c r="E12" s="25"/>
      <c r="F12" s="11"/>
      <c r="G12" s="12"/>
      <c r="H12" s="12"/>
      <c r="I12" s="12"/>
      <c r="J12" s="12"/>
      <c r="K12" s="12"/>
    </row>
    <row r="13" spans="2:17" ht="15.75" customHeight="1" x14ac:dyDescent="0.25">
      <c r="B13" s="27"/>
      <c r="C13" s="33"/>
      <c r="D13" s="33"/>
      <c r="E13" s="25"/>
      <c r="F13" s="11"/>
      <c r="G13" s="12"/>
      <c r="H13" s="12"/>
      <c r="I13" s="12"/>
      <c r="J13" s="12"/>
      <c r="K13" s="12"/>
    </row>
    <row r="14" spans="2:17" x14ac:dyDescent="0.25">
      <c r="C14" s="11"/>
      <c r="D14" s="11"/>
      <c r="E14" s="14"/>
      <c r="F14" s="11"/>
      <c r="G14" s="12"/>
      <c r="H14" s="12"/>
      <c r="I14" s="12"/>
      <c r="J14" s="12"/>
      <c r="K14" s="12"/>
    </row>
    <row r="15" spans="2:17" ht="17.25" customHeight="1" x14ac:dyDescent="0.25">
      <c r="B15" s="41" t="s">
        <v>19</v>
      </c>
      <c r="C15" s="42" t="s">
        <v>8</v>
      </c>
      <c r="D15" s="42" t="s">
        <v>36</v>
      </c>
      <c r="G15" s="11"/>
      <c r="H15" s="15"/>
      <c r="I15" s="12"/>
      <c r="J15" s="12"/>
      <c r="K15" s="12"/>
      <c r="L15" s="12"/>
      <c r="M15" s="12"/>
      <c r="N15" s="12"/>
    </row>
    <row r="16" spans="2:17" x14ac:dyDescent="0.25">
      <c r="B16" s="39" t="s">
        <v>26</v>
      </c>
      <c r="C16" s="57"/>
      <c r="D16" s="1">
        <f>C16*2</f>
        <v>0</v>
      </c>
      <c r="G16" s="11"/>
      <c r="H16" s="12"/>
      <c r="I16" s="12"/>
      <c r="J16" s="12"/>
      <c r="K16" s="12"/>
      <c r="L16" s="12"/>
      <c r="M16" s="12"/>
      <c r="N16" s="12"/>
    </row>
    <row r="17" spans="2:14" ht="15" customHeight="1" x14ac:dyDescent="0.25">
      <c r="B17" s="39" t="s">
        <v>27</v>
      </c>
      <c r="C17" s="1"/>
      <c r="D17" s="1"/>
      <c r="G17" s="11"/>
      <c r="H17" s="16"/>
      <c r="I17" s="11"/>
      <c r="J17" s="11"/>
      <c r="K17" s="12"/>
      <c r="L17" s="12"/>
      <c r="M17" s="12"/>
      <c r="N17" s="12"/>
    </row>
    <row r="18" spans="2:14" x14ac:dyDescent="0.25">
      <c r="B18" s="28" t="s">
        <v>0</v>
      </c>
      <c r="C18" s="57"/>
      <c r="D18" s="1">
        <f>C18*2</f>
        <v>0</v>
      </c>
      <c r="G18" s="11"/>
      <c r="H18" s="18"/>
      <c r="I18" s="5"/>
      <c r="J18" s="2"/>
      <c r="K18" s="12"/>
      <c r="L18" s="12"/>
      <c r="M18" s="12"/>
      <c r="N18" s="12"/>
    </row>
    <row r="19" spans="2:14" x14ac:dyDescent="0.25">
      <c r="B19" s="28" t="s">
        <v>1</v>
      </c>
      <c r="C19" s="57"/>
      <c r="D19" s="1">
        <f>C19*2</f>
        <v>0</v>
      </c>
      <c r="E19" s="79" t="s">
        <v>74</v>
      </c>
      <c r="G19" s="11"/>
      <c r="H19" s="18"/>
      <c r="I19" s="2"/>
      <c r="J19" s="2"/>
      <c r="K19" s="12"/>
      <c r="L19" s="12"/>
      <c r="M19" s="12"/>
      <c r="N19" s="12"/>
    </row>
    <row r="20" spans="2:14" x14ac:dyDescent="0.25">
      <c r="B20" s="28" t="s">
        <v>2</v>
      </c>
      <c r="C20" s="57"/>
      <c r="D20" s="1">
        <f>C20*2</f>
        <v>0</v>
      </c>
      <c r="E20" s="79"/>
      <c r="G20" s="11"/>
      <c r="H20" s="18"/>
      <c r="I20" s="2"/>
      <c r="J20" s="2"/>
      <c r="K20" s="12"/>
      <c r="L20" s="12"/>
      <c r="M20" s="12"/>
      <c r="N20" s="12"/>
    </row>
    <row r="21" spans="2:14" x14ac:dyDescent="0.25">
      <c r="B21" s="28" t="s">
        <v>3</v>
      </c>
      <c r="C21" s="57"/>
      <c r="D21" s="1">
        <f>C21*2</f>
        <v>0</v>
      </c>
      <c r="E21" s="79"/>
      <c r="G21" s="11"/>
      <c r="H21" s="18"/>
      <c r="I21" s="2"/>
      <c r="J21" s="2"/>
      <c r="K21" s="12"/>
      <c r="L21" s="12"/>
      <c r="M21" s="12"/>
      <c r="N21" s="12"/>
    </row>
    <row r="22" spans="2:14" x14ac:dyDescent="0.25">
      <c r="B22" s="28" t="s">
        <v>4</v>
      </c>
      <c r="C22" s="57"/>
      <c r="D22" s="1">
        <f>C22*2</f>
        <v>0</v>
      </c>
      <c r="E22" s="79"/>
      <c r="G22" s="11"/>
      <c r="H22" s="18"/>
      <c r="I22" s="2"/>
      <c r="J22" s="2"/>
      <c r="K22" s="12"/>
      <c r="L22" s="12"/>
      <c r="M22" s="12"/>
      <c r="N22" s="12"/>
    </row>
    <row r="23" spans="2:14" x14ac:dyDescent="0.25">
      <c r="B23" s="28" t="s">
        <v>70</v>
      </c>
      <c r="C23" s="57"/>
      <c r="D23" s="1">
        <f>C23*2.38686131386861</f>
        <v>0</v>
      </c>
      <c r="E23" s="79"/>
      <c r="G23" s="11"/>
      <c r="H23" s="18"/>
      <c r="I23" s="2"/>
      <c r="J23" s="2"/>
      <c r="K23" s="12"/>
      <c r="L23" s="12"/>
      <c r="M23" s="12"/>
      <c r="N23" s="12"/>
    </row>
    <row r="24" spans="2:14" x14ac:dyDescent="0.25">
      <c r="B24" s="28" t="s">
        <v>5</v>
      </c>
      <c r="C24" s="57"/>
      <c r="D24" s="1">
        <f>C24*2</f>
        <v>0</v>
      </c>
      <c r="E24" s="79"/>
      <c r="G24" s="11"/>
      <c r="H24" s="18"/>
      <c r="I24" s="2"/>
      <c r="J24" s="2"/>
      <c r="K24" s="12"/>
      <c r="L24" s="12"/>
      <c r="M24" s="12"/>
      <c r="N24" s="12"/>
    </row>
    <row r="25" spans="2:14" x14ac:dyDescent="0.25">
      <c r="B25" s="28" t="s">
        <v>6</v>
      </c>
      <c r="C25" s="57"/>
      <c r="D25" s="1">
        <f>C25*2</f>
        <v>0</v>
      </c>
      <c r="E25" s="79"/>
      <c r="G25" s="11"/>
      <c r="H25" s="18"/>
      <c r="I25" s="2"/>
      <c r="J25" s="2"/>
      <c r="K25" s="12"/>
      <c r="L25" s="12"/>
      <c r="M25" s="12"/>
      <c r="N25" s="12"/>
    </row>
    <row r="26" spans="2:14" x14ac:dyDescent="0.25">
      <c r="B26" s="28" t="s">
        <v>7</v>
      </c>
      <c r="C26" s="57"/>
      <c r="D26" s="1">
        <f>C26*2</f>
        <v>0</v>
      </c>
      <c r="E26" s="79"/>
      <c r="G26" s="11"/>
      <c r="H26" s="18"/>
      <c r="I26" s="2"/>
      <c r="J26" s="2"/>
      <c r="K26" s="12"/>
      <c r="L26" s="12"/>
      <c r="M26" s="12"/>
      <c r="N26" s="12"/>
    </row>
    <row r="27" spans="2:14" x14ac:dyDescent="0.25">
      <c r="B27" s="39" t="s">
        <v>34</v>
      </c>
      <c r="C27" s="1" t="s">
        <v>45</v>
      </c>
      <c r="D27" s="1" t="s">
        <v>45</v>
      </c>
      <c r="G27" s="11"/>
      <c r="I27" s="12"/>
      <c r="J27" s="12"/>
      <c r="K27" s="12"/>
      <c r="L27" s="12"/>
      <c r="M27" s="12"/>
      <c r="N27" s="12"/>
    </row>
    <row r="28" spans="2:14" ht="15.75" thickBot="1" x14ac:dyDescent="0.3">
      <c r="B28" s="40" t="s">
        <v>35</v>
      </c>
      <c r="C28" s="62" t="s">
        <v>45</v>
      </c>
      <c r="D28" s="1" t="s">
        <v>45</v>
      </c>
      <c r="G28" s="11"/>
      <c r="H28" s="12"/>
      <c r="I28" s="12"/>
      <c r="J28" s="12"/>
      <c r="K28" s="12"/>
      <c r="L28" s="12"/>
      <c r="M28" s="12"/>
      <c r="N28" s="12"/>
    </row>
    <row r="29" spans="2:14" s="19" customFormat="1" ht="19.5" thickBot="1" x14ac:dyDescent="0.35">
      <c r="B29" s="32" t="s">
        <v>29</v>
      </c>
      <c r="C29" s="30">
        <f>SUM(C16:C28)</f>
        <v>0</v>
      </c>
      <c r="D29" s="29">
        <f>SUM(D16:D28)</f>
        <v>0</v>
      </c>
      <c r="G29" s="20"/>
      <c r="H29" s="21"/>
      <c r="I29" s="21"/>
      <c r="J29" s="21"/>
      <c r="K29" s="21"/>
      <c r="L29" s="21"/>
      <c r="M29" s="21"/>
      <c r="N29" s="21"/>
    </row>
    <row r="30" spans="2:14" s="19" customFormat="1" ht="33" customHeight="1" x14ac:dyDescent="0.3">
      <c r="B30" s="78" t="s">
        <v>71</v>
      </c>
      <c r="C30" s="78"/>
      <c r="D30" s="78"/>
      <c r="E30" s="78"/>
      <c r="G30" s="20"/>
      <c r="H30" s="21"/>
      <c r="I30" s="21"/>
      <c r="J30" s="21"/>
      <c r="K30" s="21"/>
      <c r="L30" s="21"/>
      <c r="M30" s="21"/>
      <c r="N30" s="21"/>
    </row>
    <row r="31" spans="2:14" ht="17.25" customHeight="1" x14ac:dyDescent="0.25">
      <c r="B31" s="33"/>
      <c r="C31" s="33"/>
      <c r="G31" s="11"/>
      <c r="H31" s="12"/>
      <c r="I31" s="12"/>
      <c r="J31" s="12"/>
      <c r="K31" s="12"/>
      <c r="L31" s="12"/>
      <c r="M31" s="12"/>
      <c r="N31" s="12"/>
    </row>
    <row r="32" spans="2:14" ht="60" customHeight="1" x14ac:dyDescent="0.25">
      <c r="B32" s="75" t="s">
        <v>20</v>
      </c>
      <c r="C32" s="75"/>
      <c r="D32" s="75"/>
      <c r="E32" s="75"/>
      <c r="G32" s="11"/>
      <c r="H32" s="12"/>
      <c r="I32" s="12"/>
      <c r="J32" s="12"/>
      <c r="K32" s="12"/>
      <c r="L32" s="12"/>
      <c r="M32" s="12"/>
      <c r="N32" s="12"/>
    </row>
    <row r="33" spans="2:14" x14ac:dyDescent="0.25">
      <c r="B33" s="33"/>
      <c r="C33" s="33"/>
      <c r="G33" s="11"/>
      <c r="H33" s="12"/>
      <c r="I33" s="12"/>
      <c r="J33" s="12"/>
      <c r="K33" s="12"/>
      <c r="L33" s="12"/>
      <c r="M33" s="12"/>
      <c r="N33" s="12"/>
    </row>
    <row r="34" spans="2:14" x14ac:dyDescent="0.25">
      <c r="C34" s="11"/>
      <c r="D34" s="7"/>
      <c r="G34" s="11"/>
      <c r="H34" s="12"/>
      <c r="I34" s="12"/>
      <c r="J34" s="12"/>
      <c r="K34" s="12"/>
      <c r="L34" s="12"/>
      <c r="M34" s="12"/>
      <c r="N34" s="12"/>
    </row>
    <row r="35" spans="2:14" ht="15.75" x14ac:dyDescent="0.25">
      <c r="B35" s="41" t="s">
        <v>21</v>
      </c>
      <c r="C35" s="43" t="s">
        <v>22</v>
      </c>
      <c r="D35" s="22"/>
      <c r="G35" s="11"/>
      <c r="H35" s="12"/>
      <c r="I35" s="12"/>
      <c r="J35" s="12"/>
      <c r="K35" s="12"/>
      <c r="L35" s="12"/>
      <c r="M35" s="12"/>
      <c r="N35" s="12"/>
    </row>
    <row r="36" spans="2:14" x14ac:dyDescent="0.25">
      <c r="B36" s="23" t="s">
        <v>37</v>
      </c>
      <c r="C36" s="3">
        <v>900</v>
      </c>
      <c r="D36" s="4"/>
      <c r="G36" s="11"/>
      <c r="H36" s="12"/>
      <c r="I36" s="12"/>
      <c r="J36" s="12"/>
      <c r="K36" s="12"/>
      <c r="L36" s="12"/>
      <c r="M36" s="12"/>
      <c r="N36" s="12"/>
    </row>
    <row r="37" spans="2:14" x14ac:dyDescent="0.25">
      <c r="B37" s="23" t="s">
        <v>38</v>
      </c>
      <c r="C37" s="3">
        <v>4744</v>
      </c>
      <c r="D37" s="4"/>
      <c r="G37" s="11"/>
      <c r="H37" s="12"/>
      <c r="I37" s="12"/>
      <c r="J37" s="12"/>
      <c r="K37" s="12"/>
      <c r="L37" s="12"/>
      <c r="M37" s="12"/>
      <c r="N37" s="12"/>
    </row>
    <row r="38" spans="2:14" x14ac:dyDescent="0.25">
      <c r="B38" s="23" t="s">
        <v>39</v>
      </c>
      <c r="C38" s="3">
        <v>2408</v>
      </c>
      <c r="D38" s="4"/>
      <c r="G38" s="11"/>
      <c r="H38" s="12"/>
      <c r="I38" s="12"/>
      <c r="J38" s="12"/>
      <c r="K38" s="12"/>
      <c r="L38" s="12"/>
      <c r="M38" s="12"/>
      <c r="N38" s="12"/>
    </row>
    <row r="39" spans="2:14" x14ac:dyDescent="0.25">
      <c r="B39" s="23" t="s">
        <v>40</v>
      </c>
      <c r="C39" s="63">
        <v>11286</v>
      </c>
      <c r="D39" s="4"/>
      <c r="G39" s="11"/>
      <c r="H39" s="12"/>
      <c r="I39" s="12"/>
      <c r="J39" s="12"/>
      <c r="K39" s="12"/>
      <c r="L39" s="12"/>
      <c r="M39" s="12"/>
      <c r="N39" s="12"/>
    </row>
    <row r="40" spans="2:14" ht="15.75" thickBot="1" x14ac:dyDescent="0.3">
      <c r="B40" s="23" t="s">
        <v>41</v>
      </c>
      <c r="C40" s="64">
        <v>5724</v>
      </c>
      <c r="D40" s="4"/>
      <c r="G40" s="11"/>
      <c r="H40" s="12"/>
      <c r="I40" s="12"/>
      <c r="J40" s="12"/>
      <c r="K40" s="12"/>
      <c r="L40" s="12"/>
      <c r="M40" s="12"/>
      <c r="N40" s="12"/>
    </row>
    <row r="41" spans="2:14" s="19" customFormat="1" ht="20.25" customHeight="1" thickBot="1" x14ac:dyDescent="0.35">
      <c r="B41" s="32" t="s">
        <v>44</v>
      </c>
      <c r="C41" s="30">
        <f>SUM(C36:C40)</f>
        <v>25062</v>
      </c>
      <c r="D41" s="31"/>
      <c r="G41" s="20"/>
      <c r="H41" s="21"/>
      <c r="I41" s="21"/>
      <c r="J41" s="21"/>
      <c r="K41" s="21"/>
      <c r="L41" s="21"/>
      <c r="M41" s="21"/>
      <c r="N41" s="21"/>
    </row>
    <row r="42" spans="2:14" s="19" customFormat="1" ht="20.25" customHeight="1" x14ac:dyDescent="0.3">
      <c r="B42" s="34"/>
      <c r="C42" s="35"/>
      <c r="D42" s="36"/>
      <c r="G42" s="20"/>
      <c r="H42" s="21"/>
      <c r="I42" s="21"/>
      <c r="J42" s="21"/>
      <c r="K42" s="21"/>
      <c r="L42" s="21"/>
      <c r="M42" s="21"/>
      <c r="N42" s="21"/>
    </row>
    <row r="43" spans="2:14" x14ac:dyDescent="0.25">
      <c r="B43" s="7"/>
      <c r="C43" s="5"/>
      <c r="D43" s="5"/>
      <c r="G43" s="11"/>
      <c r="H43" s="12"/>
      <c r="I43" s="12"/>
      <c r="J43" s="12"/>
      <c r="K43" s="12"/>
      <c r="L43" s="12"/>
      <c r="M43" s="12"/>
      <c r="N43" s="12"/>
    </row>
    <row r="44" spans="2:14" ht="102" customHeight="1" x14ac:dyDescent="0.25">
      <c r="B44" s="70" t="s">
        <v>42</v>
      </c>
      <c r="C44" s="70"/>
      <c r="D44" s="70"/>
      <c r="E44" s="70"/>
      <c r="F44" s="6"/>
      <c r="G44" s="11"/>
      <c r="H44" s="12"/>
      <c r="I44" s="12"/>
      <c r="J44" s="12"/>
      <c r="K44" s="12"/>
      <c r="L44" s="12"/>
      <c r="M44" s="12"/>
      <c r="N44" s="12"/>
    </row>
    <row r="45" spans="2:14" x14ac:dyDescent="0.25">
      <c r="C45" s="7"/>
      <c r="G45" s="11"/>
      <c r="H45" s="11"/>
      <c r="I45" s="2"/>
      <c r="J45" s="2"/>
      <c r="K45" s="12"/>
      <c r="L45" s="12"/>
      <c r="M45" s="12"/>
      <c r="N45" s="12"/>
    </row>
    <row r="46" spans="2:14" x14ac:dyDescent="0.25">
      <c r="B46" s="42" t="s">
        <v>46</v>
      </c>
      <c r="C46" s="42" t="s">
        <v>8</v>
      </c>
      <c r="D46" s="44" t="s">
        <v>47</v>
      </c>
      <c r="E46" s="42" t="s">
        <v>36</v>
      </c>
      <c r="F46" s="2"/>
      <c r="G46" s="2"/>
      <c r="H46" s="12"/>
      <c r="I46" s="12"/>
      <c r="J46" s="12"/>
      <c r="K46" s="12"/>
    </row>
    <row r="47" spans="2:14" x14ac:dyDescent="0.25">
      <c r="B47" s="37" t="s">
        <v>48</v>
      </c>
      <c r="C47" s="58"/>
      <c r="D47" s="57"/>
      <c r="E47" s="1">
        <f>C47+D47</f>
        <v>0</v>
      </c>
      <c r="F47" s="2"/>
      <c r="G47" s="2"/>
      <c r="H47" s="12"/>
      <c r="I47" s="12"/>
      <c r="J47" s="12"/>
      <c r="K47" s="12"/>
    </row>
    <row r="48" spans="2:14" x14ac:dyDescent="0.25">
      <c r="B48" s="37" t="s">
        <v>9</v>
      </c>
      <c r="C48" s="59"/>
      <c r="D48" s="57"/>
      <c r="E48" s="1">
        <f t="shared" ref="E48:E57" si="0">C48+D48</f>
        <v>0</v>
      </c>
      <c r="F48" s="2"/>
      <c r="G48" s="2"/>
      <c r="H48" s="12"/>
      <c r="I48" s="12"/>
      <c r="J48" s="12"/>
      <c r="K48" s="12"/>
    </row>
    <row r="49" spans="2:11" x14ac:dyDescent="0.25">
      <c r="B49" s="37" t="s">
        <v>50</v>
      </c>
      <c r="C49" s="59"/>
      <c r="D49" s="57"/>
      <c r="E49" s="1">
        <f t="shared" si="0"/>
        <v>0</v>
      </c>
      <c r="F49" s="2"/>
      <c r="G49" s="2"/>
      <c r="H49" s="12"/>
      <c r="I49" s="12"/>
      <c r="J49" s="12"/>
      <c r="K49" s="12"/>
    </row>
    <row r="50" spans="2:11" x14ac:dyDescent="0.25">
      <c r="B50" s="37" t="s">
        <v>51</v>
      </c>
      <c r="C50" s="59"/>
      <c r="D50" s="57"/>
      <c r="E50" s="1">
        <f>C50+D50</f>
        <v>0</v>
      </c>
      <c r="F50" s="2"/>
      <c r="G50" s="2"/>
      <c r="H50" s="12"/>
      <c r="I50" s="12"/>
      <c r="J50" s="12"/>
      <c r="K50" s="12"/>
    </row>
    <row r="51" spans="2:11" x14ac:dyDescent="0.25">
      <c r="B51" s="37" t="s">
        <v>49</v>
      </c>
      <c r="C51" s="59"/>
      <c r="D51" s="57"/>
      <c r="E51" s="1">
        <f t="shared" si="0"/>
        <v>0</v>
      </c>
      <c r="F51" s="2"/>
      <c r="G51" s="2"/>
      <c r="H51" s="12"/>
      <c r="I51" s="12"/>
      <c r="J51" s="12"/>
      <c r="K51" s="12"/>
    </row>
    <row r="52" spans="2:11" x14ac:dyDescent="0.25">
      <c r="B52" s="37" t="s">
        <v>10</v>
      </c>
      <c r="C52" s="59"/>
      <c r="D52" s="57"/>
      <c r="E52" s="1">
        <f>(C52+D52)*0.98927</f>
        <v>0</v>
      </c>
      <c r="F52" s="2"/>
      <c r="G52" s="2"/>
      <c r="H52" s="12"/>
      <c r="I52" s="12"/>
      <c r="J52" s="12"/>
      <c r="K52" s="12"/>
    </row>
    <row r="53" spans="2:11" x14ac:dyDescent="0.25">
      <c r="B53" s="37" t="s">
        <v>11</v>
      </c>
      <c r="C53" s="59"/>
      <c r="D53" s="57"/>
      <c r="E53" s="1">
        <f>(C53+D53)*0.98927</f>
        <v>0</v>
      </c>
      <c r="F53" s="2"/>
      <c r="G53" s="2"/>
      <c r="H53" s="12"/>
      <c r="I53" s="12"/>
      <c r="J53" s="12"/>
      <c r="K53" s="12"/>
    </row>
    <row r="54" spans="2:11" x14ac:dyDescent="0.25">
      <c r="B54" s="37" t="s">
        <v>12</v>
      </c>
      <c r="C54" s="59"/>
      <c r="D54" s="57"/>
      <c r="E54" s="1">
        <f t="shared" si="0"/>
        <v>0</v>
      </c>
      <c r="F54" s="2"/>
      <c r="G54" s="2"/>
      <c r="H54" s="12"/>
      <c r="I54" s="12"/>
      <c r="J54" s="12"/>
      <c r="K54" s="12"/>
    </row>
    <row r="55" spans="2:11" x14ac:dyDescent="0.25">
      <c r="B55" s="37" t="s">
        <v>75</v>
      </c>
      <c r="C55" s="59"/>
      <c r="D55" s="57"/>
      <c r="E55" s="1">
        <f>C55+D55</f>
        <v>0</v>
      </c>
      <c r="F55" s="2"/>
      <c r="G55" s="2"/>
      <c r="H55" s="12"/>
      <c r="I55" s="12"/>
      <c r="J55" s="12"/>
      <c r="K55" s="12"/>
    </row>
    <row r="56" spans="2:11" x14ac:dyDescent="0.25">
      <c r="B56" s="17" t="s">
        <v>76</v>
      </c>
      <c r="C56" s="59"/>
      <c r="D56" s="57"/>
      <c r="E56" s="1">
        <f t="shared" si="0"/>
        <v>0</v>
      </c>
      <c r="F56" s="2"/>
      <c r="G56" s="2"/>
      <c r="H56" s="12"/>
      <c r="I56" s="12"/>
      <c r="J56" s="12"/>
      <c r="K56" s="12"/>
    </row>
    <row r="57" spans="2:11" ht="15.75" thickBot="1" x14ac:dyDescent="0.3">
      <c r="B57" s="45" t="s">
        <v>43</v>
      </c>
      <c r="C57" s="60"/>
      <c r="D57" s="61"/>
      <c r="E57" s="1">
        <f t="shared" si="0"/>
        <v>0</v>
      </c>
      <c r="F57" s="2"/>
      <c r="G57" s="2"/>
      <c r="H57" s="12"/>
      <c r="I57" s="12"/>
      <c r="J57" s="12"/>
      <c r="K57" s="12"/>
    </row>
    <row r="58" spans="2:11" s="19" customFormat="1" ht="19.5" thickBot="1" x14ac:dyDescent="0.35">
      <c r="B58" s="38" t="s">
        <v>13</v>
      </c>
      <c r="C58" s="30">
        <f>SUM(C47:C57)</f>
        <v>0</v>
      </c>
      <c r="D58" s="30">
        <f>SUM(D47:D57)</f>
        <v>0</v>
      </c>
      <c r="E58" s="30">
        <f>SUM(E47:E57)</f>
        <v>0</v>
      </c>
      <c r="F58" s="9"/>
      <c r="G58" s="9"/>
      <c r="H58" s="21"/>
      <c r="I58" s="21"/>
      <c r="J58" s="21"/>
      <c r="K58" s="21"/>
    </row>
    <row r="59" spans="2:11" x14ac:dyDescent="0.25">
      <c r="B59" s="24"/>
      <c r="C59" s="24"/>
      <c r="E59" s="18"/>
    </row>
    <row r="60" spans="2:11" ht="18.75" x14ac:dyDescent="0.3">
      <c r="B60" s="77" t="s">
        <v>23</v>
      </c>
      <c r="C60" s="77"/>
      <c r="D60" s="77"/>
      <c r="E60" s="77"/>
    </row>
    <row r="61" spans="2:11" ht="39" customHeight="1" x14ac:dyDescent="0.25">
      <c r="B61" s="71" t="s">
        <v>66</v>
      </c>
      <c r="C61" s="71"/>
      <c r="D61" s="71"/>
      <c r="E61" s="71"/>
    </row>
    <row r="62" spans="2:11" x14ac:dyDescent="0.25">
      <c r="B62" s="46" t="s">
        <v>14</v>
      </c>
      <c r="C62" s="42" t="s">
        <v>22</v>
      </c>
      <c r="F62" s="11"/>
    </row>
    <row r="63" spans="2:11" x14ac:dyDescent="0.25">
      <c r="B63" s="23" t="s">
        <v>15</v>
      </c>
      <c r="C63" s="8">
        <f>D29</f>
        <v>0</v>
      </c>
      <c r="D63" s="11"/>
      <c r="F63" s="5"/>
    </row>
    <row r="64" spans="2:11" ht="21.75" thickBot="1" x14ac:dyDescent="0.4">
      <c r="B64" s="48" t="s">
        <v>53</v>
      </c>
      <c r="C64" s="8">
        <f>E58</f>
        <v>0</v>
      </c>
      <c r="D64" s="5"/>
      <c r="F64" s="5"/>
    </row>
    <row r="65" spans="2:6" ht="19.5" thickBot="1" x14ac:dyDescent="0.35">
      <c r="B65" s="52" t="s">
        <v>18</v>
      </c>
      <c r="C65" s="30">
        <f>C63-C64</f>
        <v>0</v>
      </c>
      <c r="D65" s="5"/>
      <c r="F65" s="5"/>
    </row>
    <row r="66" spans="2:6" ht="18.75" x14ac:dyDescent="0.3">
      <c r="B66" s="51"/>
      <c r="C66" s="36"/>
      <c r="D66" s="5"/>
      <c r="F66" s="5"/>
    </row>
    <row r="67" spans="2:6" ht="24.75" customHeight="1" x14ac:dyDescent="0.25">
      <c r="B67" s="72" t="s">
        <v>67</v>
      </c>
      <c r="C67" s="72"/>
      <c r="D67" s="72"/>
      <c r="E67" s="72"/>
      <c r="F67" s="7"/>
    </row>
    <row r="68" spans="2:6" ht="30" x14ac:dyDescent="0.25">
      <c r="B68" s="47" t="s">
        <v>52</v>
      </c>
      <c r="C68" s="42" t="s">
        <v>22</v>
      </c>
    </row>
    <row r="69" spans="2:6" x14ac:dyDescent="0.25">
      <c r="B69" s="23" t="s">
        <v>16</v>
      </c>
      <c r="C69" s="8">
        <f>D29</f>
        <v>0</v>
      </c>
      <c r="D69" s="11"/>
      <c r="E69" s="7"/>
    </row>
    <row r="70" spans="2:6" ht="18.75" x14ac:dyDescent="0.3">
      <c r="B70" s="23" t="s">
        <v>56</v>
      </c>
      <c r="C70" s="8">
        <f>C41</f>
        <v>25062</v>
      </c>
      <c r="D70" s="5"/>
    </row>
    <row r="71" spans="2:6" ht="18.75" x14ac:dyDescent="0.3">
      <c r="B71" s="23" t="s">
        <v>55</v>
      </c>
      <c r="C71" s="8">
        <f>C69+C70</f>
        <v>25062</v>
      </c>
      <c r="D71" s="5"/>
      <c r="E71" s="7"/>
    </row>
    <row r="72" spans="2:6" ht="21.75" thickBot="1" x14ac:dyDescent="0.4">
      <c r="B72" s="48" t="s">
        <v>54</v>
      </c>
      <c r="C72" s="8">
        <f>E58</f>
        <v>0</v>
      </c>
      <c r="D72" s="5"/>
      <c r="E72" s="7"/>
    </row>
    <row r="73" spans="2:6" ht="19.5" thickBot="1" x14ac:dyDescent="0.35">
      <c r="B73" s="49" t="s">
        <v>17</v>
      </c>
      <c r="C73" s="30">
        <f>C71-C72</f>
        <v>25062</v>
      </c>
      <c r="D73" s="5"/>
      <c r="E73" s="7"/>
    </row>
    <row r="74" spans="2:6" x14ac:dyDescent="0.25">
      <c r="B74" s="50"/>
      <c r="C74" s="26"/>
      <c r="D74" s="5"/>
      <c r="E74" s="7"/>
    </row>
    <row r="75" spans="2:6" x14ac:dyDescent="0.25">
      <c r="B75" s="7" t="s">
        <v>57</v>
      </c>
      <c r="C75" s="5"/>
      <c r="E75" s="7"/>
    </row>
    <row r="76" spans="2:6" x14ac:dyDescent="0.25">
      <c r="D76" s="5"/>
    </row>
    <row r="77" spans="2:6" ht="44.25" customHeight="1" x14ac:dyDescent="0.25">
      <c r="B77" s="69" t="s">
        <v>58</v>
      </c>
      <c r="C77" s="69"/>
      <c r="D77" s="69"/>
      <c r="E77" s="69"/>
    </row>
    <row r="78" spans="2:6" x14ac:dyDescent="0.25">
      <c r="E78" s="7"/>
    </row>
    <row r="79" spans="2:6" ht="18.75" customHeight="1" x14ac:dyDescent="0.25">
      <c r="B79" s="69" t="s">
        <v>59</v>
      </c>
      <c r="C79" s="69"/>
      <c r="D79" s="69"/>
      <c r="E79" s="53" t="s">
        <v>60</v>
      </c>
    </row>
    <row r="80" spans="2:6" x14ac:dyDescent="0.25">
      <c r="B80" s="26"/>
      <c r="C80" s="26"/>
    </row>
    <row r="81" spans="2:5" ht="15" customHeight="1" x14ac:dyDescent="0.25">
      <c r="B81" s="69" t="s">
        <v>61</v>
      </c>
      <c r="C81" s="69"/>
      <c r="D81" s="69"/>
      <c r="E81" s="69"/>
    </row>
    <row r="82" spans="2:5" x14ac:dyDescent="0.25">
      <c r="B82" s="54" t="s">
        <v>63</v>
      </c>
      <c r="C82" s="55" t="s">
        <v>62</v>
      </c>
      <c r="D82" s="54"/>
      <c r="E82" s="54"/>
    </row>
    <row r="83" spans="2:5" x14ac:dyDescent="0.25">
      <c r="B83" s="69" t="s">
        <v>77</v>
      </c>
      <c r="C83" s="69"/>
      <c r="D83" s="69"/>
      <c r="E83" s="69"/>
    </row>
    <row r="84" spans="2:5" x14ac:dyDescent="0.25">
      <c r="B84" s="66" t="s">
        <v>72</v>
      </c>
      <c r="C84" s="67" t="s">
        <v>73</v>
      </c>
      <c r="D84" s="54"/>
      <c r="E84" s="54"/>
    </row>
    <row r="85" spans="2:5" x14ac:dyDescent="0.25">
      <c r="B85" s="68">
        <f>(C65*0.04228)+C65</f>
        <v>0</v>
      </c>
      <c r="C85" s="68">
        <f>(C73*0.04228)+C73</f>
        <v>26121.621360000001</v>
      </c>
      <c r="E85" s="7"/>
    </row>
    <row r="86" spans="2:5" x14ac:dyDescent="0.25">
      <c r="B86" s="65"/>
      <c r="C86" s="65"/>
      <c r="E86" s="7"/>
    </row>
    <row r="87" spans="2:5" x14ac:dyDescent="0.25">
      <c r="B87" s="69" t="s">
        <v>64</v>
      </c>
      <c r="C87" s="69"/>
      <c r="D87" s="69"/>
      <c r="E87" s="69"/>
    </row>
    <row r="88" spans="2:5" x14ac:dyDescent="0.25">
      <c r="B88" s="55" t="s">
        <v>65</v>
      </c>
      <c r="C88" s="5"/>
      <c r="E88" s="7"/>
    </row>
    <row r="89" spans="2:5" x14ac:dyDescent="0.25">
      <c r="B89" s="18"/>
      <c r="C89" s="2"/>
      <c r="E89" s="7"/>
    </row>
    <row r="90" spans="2:5" x14ac:dyDescent="0.25">
      <c r="B90" s="18"/>
      <c r="C90" s="2"/>
      <c r="E90" s="7"/>
    </row>
    <row r="91" spans="2:5" x14ac:dyDescent="0.25">
      <c r="B91" s="18" t="s">
        <v>78</v>
      </c>
      <c r="C91" s="2"/>
    </row>
    <row r="92" spans="2:5" x14ac:dyDescent="0.25">
      <c r="B92" s="18"/>
      <c r="C92" s="2"/>
    </row>
    <row r="93" spans="2:5" hidden="1" x14ac:dyDescent="0.25">
      <c r="B93" s="18"/>
      <c r="C93" s="2"/>
    </row>
    <row r="94" spans="2:5" hidden="1" x14ac:dyDescent="0.25">
      <c r="B94" s="18"/>
      <c r="C94" s="2"/>
    </row>
    <row r="95" spans="2:5" hidden="1" x14ac:dyDescent="0.25">
      <c r="B95" s="18"/>
      <c r="C95" s="2"/>
    </row>
    <row r="96" spans="2:5" hidden="1" x14ac:dyDescent="0.25">
      <c r="B96" s="18"/>
      <c r="C96" s="2"/>
    </row>
    <row r="97" spans="2:3" hidden="1" x14ac:dyDescent="0.25">
      <c r="C97" s="12"/>
    </row>
    <row r="98" spans="2:3" hidden="1" x14ac:dyDescent="0.25">
      <c r="B98" s="12"/>
      <c r="C98" s="12"/>
    </row>
    <row r="99" spans="2:3" hidden="1" x14ac:dyDescent="0.25">
      <c r="B99" s="12"/>
      <c r="C99" s="12"/>
    </row>
    <row r="100" spans="2:3" hidden="1" x14ac:dyDescent="0.25">
      <c r="B100" s="12"/>
      <c r="C100" s="12"/>
    </row>
    <row r="101" spans="2:3" hidden="1" x14ac:dyDescent="0.25">
      <c r="B101" s="12"/>
      <c r="C101" s="12"/>
    </row>
    <row r="102" spans="2:3" hidden="1" x14ac:dyDescent="0.25">
      <c r="B102" s="12"/>
      <c r="C102" s="12"/>
    </row>
    <row r="103" spans="2:3" hidden="1" x14ac:dyDescent="0.25">
      <c r="B103" s="11"/>
      <c r="C103" s="2"/>
    </row>
    <row r="104" spans="2:3" hidden="1" x14ac:dyDescent="0.25">
      <c r="B104" s="11"/>
      <c r="C104" s="2"/>
    </row>
  </sheetData>
  <sheetProtection algorithmName="SHA-512" hashValue="/pVtQY9txhOpG3dnuYVHVD8AtSFdC2lwrYN53o95eKDpIHuwcaBgIbtoI0r5d9SM5dZp3JfeM89AS4n5dXBiKQ==" saltValue="ET5A692pyXDKFqOUqyNNpg==" spinCount="100000" sheet="1" selectLockedCells="1"/>
  <mergeCells count="15">
    <mergeCell ref="B1:E1"/>
    <mergeCell ref="B3:E4"/>
    <mergeCell ref="B32:E32"/>
    <mergeCell ref="B7:E7"/>
    <mergeCell ref="B60:E60"/>
    <mergeCell ref="B30:E30"/>
    <mergeCell ref="E19:E26"/>
    <mergeCell ref="B87:E87"/>
    <mergeCell ref="B77:E77"/>
    <mergeCell ref="B79:D79"/>
    <mergeCell ref="B81:E81"/>
    <mergeCell ref="B44:E44"/>
    <mergeCell ref="B61:E61"/>
    <mergeCell ref="B67:E67"/>
    <mergeCell ref="B83:E83"/>
  </mergeCells>
  <hyperlinks>
    <hyperlink ref="C8" r:id="rId1" xr:uid="{00000000-0004-0000-0000-000000000000}"/>
    <hyperlink ref="E79" r:id="rId2" xr:uid="{00000000-0004-0000-0000-000001000000}"/>
    <hyperlink ref="C82" r:id="rId3" xr:uid="{00000000-0004-0000-0000-000002000000}"/>
    <hyperlink ref="B88" r:id="rId4" xr:uid="{00000000-0004-0000-0000-000003000000}"/>
  </hyperlinks>
  <pageMargins left="0.7" right="0.7" top="0.75" bottom="0.75" header="0.3" footer="0.3"/>
  <pageSetup scale="93" orientation="landscape" horizontalDpi="1200" verticalDpi="1200" r:id="rId5"/>
  <ignoredErrors>
    <ignoredError sqref="D23"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Off Campus</vt:lpstr>
      <vt:lpstr>'Off Campus'!Print_Area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 J Sharkey</dc:creator>
  <cp:lastModifiedBy>Vincenzo Albanese Jr</cp:lastModifiedBy>
  <cp:lastPrinted>2013-08-09T19:09:08Z</cp:lastPrinted>
  <dcterms:created xsi:type="dcterms:W3CDTF">2013-07-18T12:56:04Z</dcterms:created>
  <dcterms:modified xsi:type="dcterms:W3CDTF">2024-06-10T19:41:29Z</dcterms:modified>
</cp:coreProperties>
</file>