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RATES\Conference Budgets\Sample Conference Budgets\"/>
    </mc:Choice>
  </mc:AlternateContent>
  <xr:revisionPtr revIDLastSave="0" documentId="13_ncr:1_{33D98C66-F6AC-47C1-88D8-4DD565EE0D83}" xr6:coauthVersionLast="47" xr6:coauthVersionMax="47" xr10:uidLastSave="{00000000-0000-0000-0000-000000000000}"/>
  <bookViews>
    <workbookView xWindow="19080" yWindow="-120" windowWidth="19440" windowHeight="15000" tabRatio="500" xr2:uid="{00000000-000D-0000-FFFF-FFFF00000000}"/>
  </bookViews>
  <sheets>
    <sheet name="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6" i="1" l="1"/>
  <c r="D49" i="1" l="1"/>
  <c r="D37" i="1"/>
  <c r="D51" i="1"/>
  <c r="D50" i="1"/>
  <c r="D52" i="1" l="1"/>
  <c r="D19" i="1" l="1"/>
  <c r="D32" i="1"/>
  <c r="D43" i="1" l="1"/>
  <c r="D25" i="1"/>
  <c r="D45" i="1" l="1"/>
  <c r="D47" i="1" s="1"/>
  <c r="D54" i="1" s="1"/>
</calcChain>
</file>

<file path=xl/sharedStrings.xml><?xml version="1.0" encoding="utf-8"?>
<sst xmlns="http://schemas.openxmlformats.org/spreadsheetml/2006/main" count="60" uniqueCount="57">
  <si>
    <t>theatre lobby vendor tables</t>
  </si>
  <si>
    <t>Zodiac Gallery for dinner</t>
  </si>
  <si>
    <t>Coffee break</t>
  </si>
  <si>
    <t xml:space="preserve">Wang Theatre for 1 days </t>
  </si>
  <si>
    <t>Food</t>
  </si>
  <si>
    <t>Space</t>
  </si>
  <si>
    <t>Lunch</t>
  </si>
  <si>
    <t>Speakers</t>
  </si>
  <si>
    <t>Flight for 1</t>
  </si>
  <si>
    <t>Additional</t>
  </si>
  <si>
    <t>Subtotal</t>
  </si>
  <si>
    <t>Artist fees</t>
  </si>
  <si>
    <t>Badges</t>
  </si>
  <si>
    <t>Total Cost</t>
  </si>
  <si>
    <t>Subtotal Cost</t>
  </si>
  <si>
    <t>Event Title:</t>
  </si>
  <si>
    <t xml:space="preserve">Organizers: </t>
  </si>
  <si>
    <t>IFR Account:</t>
  </si>
  <si>
    <t>Supplies</t>
  </si>
  <si>
    <t>Printing</t>
  </si>
  <si>
    <t>Speaker Honorarium</t>
  </si>
  <si>
    <t>Event Date:</t>
  </si>
  <si>
    <t>9XXXXX</t>
  </si>
  <si>
    <t>Budget</t>
  </si>
  <si>
    <t>Registration Fees</t>
  </si>
  <si>
    <t>brochures, flyers, copies</t>
  </si>
  <si>
    <t>$10 - Senior Citizens</t>
  </si>
  <si>
    <t>$50 - General Public</t>
  </si>
  <si>
    <t>$25 - Students</t>
  </si>
  <si>
    <t>$50 x 100 = 5,000</t>
  </si>
  <si>
    <t>$25 x 80 = 2,000</t>
  </si>
  <si>
    <t>$10 x 20 = 200</t>
  </si>
  <si>
    <t>Continental bkfast 1 day</t>
  </si>
  <si>
    <t>Service fees (catering)</t>
  </si>
  <si>
    <t>Shuttle/Bus</t>
  </si>
  <si>
    <t>room 201 for 1 day</t>
  </si>
  <si>
    <t>Room 301 for 1 day</t>
  </si>
  <si>
    <t>Lecture hall 1 for 1 day</t>
  </si>
  <si>
    <t>panel tables for 1 day</t>
  </si>
  <si>
    <t>mic for 1 day</t>
  </si>
  <si>
    <t>Net Surplus (Deficit)*</t>
  </si>
  <si>
    <t xml:space="preserve">*If Net amount is a deficit, please re-evaluate your budget or indicate subsidy amount and funding account(s). Actual deficits from the event must be subsidized by the department. </t>
  </si>
  <si>
    <t>hotel for 1 night</t>
  </si>
  <si>
    <t>210 guests</t>
  </si>
  <si>
    <t>Admin overhead fee is mandatory unless an approved waiver is provided from the University Budget Office</t>
  </si>
  <si>
    <t>Registration Fee:</t>
  </si>
  <si>
    <t>Amount</t>
  </si>
  <si>
    <t>Enter title</t>
  </si>
  <si>
    <t>Enter dept &amp; name</t>
  </si>
  <si>
    <t>Enter date(s)</t>
  </si>
  <si>
    <t>Reception at hotel (No Alcohol)</t>
  </si>
  <si>
    <t>Misc supplies</t>
  </si>
  <si>
    <t>Giveaways</t>
  </si>
  <si>
    <t>Conf and Spec Events service fees</t>
  </si>
  <si>
    <t>Water bottles</t>
  </si>
  <si>
    <t>Admin Overhead Fee (Revenue x 15%)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</si>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</sst>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0">
    <xf numFmtId="0" fontId="0" fillId="0" borderId="0" xfId="0"/>
    <xf numFmtId="164" fontId="1" fillId="0" borderId="0" xfId="0" applyNumberFormat="1" applyFont="1"/>
    <xf numFmtId="0" fontId="1" fillId="0" borderId="0" xfId="0" applyFont="1"/>
    <xf numFmtId="165" fontId="0" fillId="0" borderId="0" xfId="3" applyNumberFormat="1" applyFont="1"/>
    <xf numFmtId="165" fontId="0" fillId="0" borderId="1" xfId="3" applyNumberFormat="1" applyFont="1" applyBorder="1"/>
    <xf numFmtId="165" fontId="1" fillId="0" borderId="0" xfId="3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5" fillId="0" borderId="0" xfId="3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165" fontId="5" fillId="0" borderId="1" xfId="3" applyNumberFormat="1" applyFont="1" applyBorder="1"/>
    <xf numFmtId="165" fontId="5" fillId="0" borderId="0" xfId="3" applyNumberFormat="1" applyFont="1" applyBorder="1"/>
    <xf numFmtId="0" fontId="0" fillId="0" borderId="0" xfId="0" applyAlignment="1">
      <alignment horizontal="left"/>
    </xf>
    <xf numFmtId="165" fontId="5" fillId="0" borderId="0" xfId="3" applyNumberFormat="1" applyFont="1" applyFill="1" applyBorder="1"/>
    <xf numFmtId="165" fontId="5" fillId="0" borderId="1" xfId="3" applyNumberFormat="1" applyFont="1" applyFill="1" applyBorder="1"/>
    <xf numFmtId="164" fontId="11" fillId="0" borderId="0" xfId="0" applyNumberFormat="1" applyFont="1"/>
    <xf numFmtId="165" fontId="0" fillId="0" borderId="1" xfId="3" applyNumberFormat="1" applyFont="1" applyBorder="1" applyAlignment="1">
      <alignment horizontal="center"/>
    </xf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7"/>
  <sheetViews>
    <sheetView tabSelected="1" zoomScale="90" zoomScaleNormal="90" workbookViewId="0">
      <selection activeCell="F51" sqref="F51"/>
    </sheetView>
  </sheetViews>
  <sheetFormatPr defaultColWidth="11" defaultRowHeight="15.75" x14ac:dyDescent="0.25"/>
  <cols>
    <col min="1" max="1" width="13.125" customWidth="1"/>
    <col min="2" max="2" width="33" customWidth="1"/>
    <col min="3" max="3" width="30.625" customWidth="1"/>
    <col min="4" max="4" width="13.5" style="3" customWidth="1"/>
    <col min="5" max="5" width="11.375" style="10" customWidth="1"/>
    <col min="6" max="6" width="80.5" customWidth="1"/>
  </cols>
  <sheetData>
    <row r="1" spans="1:5" x14ac:dyDescent="0.25">
      <c r="A1" s="2" t="s">
        <v>15</v>
      </c>
      <c r="B1" t="s">
        <v>47</v>
      </c>
      <c r="C1" s="7" t="s">
        <v>21</v>
      </c>
      <c r="D1" t="s">
        <v>49</v>
      </c>
    </row>
    <row r="2" spans="1:5" x14ac:dyDescent="0.25">
      <c r="A2" s="2" t="s">
        <v>16</v>
      </c>
      <c r="B2" t="s">
        <v>48</v>
      </c>
    </row>
    <row r="3" spans="1:5" ht="18.75" x14ac:dyDescent="0.3">
      <c r="A3" s="2" t="s">
        <v>17</v>
      </c>
      <c r="B3" s="15" t="s">
        <v>22</v>
      </c>
      <c r="C3" s="6"/>
    </row>
    <row r="4" spans="1:5" ht="18.75" x14ac:dyDescent="0.3">
      <c r="A4" s="2"/>
      <c r="B4" s="8"/>
      <c r="C4" s="6"/>
    </row>
    <row r="5" spans="1:5" x14ac:dyDescent="0.25">
      <c r="B5" s="7" t="s">
        <v>45</v>
      </c>
      <c r="C5" s="7" t="s">
        <v>27</v>
      </c>
      <c r="D5" s="5"/>
      <c r="E5" s="1"/>
    </row>
    <row r="6" spans="1:5" x14ac:dyDescent="0.25">
      <c r="A6" s="7"/>
      <c r="C6" s="7" t="s">
        <v>28</v>
      </c>
      <c r="D6" s="5"/>
      <c r="E6" s="1"/>
    </row>
    <row r="7" spans="1:5" x14ac:dyDescent="0.25">
      <c r="A7" s="7"/>
      <c r="C7" s="7" t="s">
        <v>26</v>
      </c>
      <c r="D7" s="5"/>
      <c r="E7" s="1"/>
    </row>
    <row r="8" spans="1:5" x14ac:dyDescent="0.25">
      <c r="C8" s="11"/>
    </row>
    <row r="9" spans="1:5" x14ac:dyDescent="0.25">
      <c r="A9" s="12" t="s">
        <v>23</v>
      </c>
      <c r="D9" s="19" t="s">
        <v>46</v>
      </c>
    </row>
    <row r="10" spans="1:5" x14ac:dyDescent="0.25">
      <c r="D10" s="9"/>
    </row>
    <row r="11" spans="1:5" x14ac:dyDescent="0.25">
      <c r="A11" t="s">
        <v>5</v>
      </c>
      <c r="B11" t="s">
        <v>3</v>
      </c>
      <c r="D11" s="9">
        <v>700</v>
      </c>
    </row>
    <row r="12" spans="1:5" x14ac:dyDescent="0.25">
      <c r="B12" t="s">
        <v>38</v>
      </c>
      <c r="D12" s="9">
        <v>100</v>
      </c>
    </row>
    <row r="13" spans="1:5" x14ac:dyDescent="0.25">
      <c r="B13" t="s">
        <v>39</v>
      </c>
      <c r="D13" s="9">
        <v>30</v>
      </c>
    </row>
    <row r="14" spans="1:5" x14ac:dyDescent="0.25">
      <c r="B14" t="s">
        <v>0</v>
      </c>
      <c r="D14" s="9">
        <v>140</v>
      </c>
    </row>
    <row r="15" spans="1:5" x14ac:dyDescent="0.25">
      <c r="B15" t="s">
        <v>35</v>
      </c>
      <c r="D15" s="9">
        <v>200</v>
      </c>
    </row>
    <row r="16" spans="1:5" x14ac:dyDescent="0.25">
      <c r="B16" t="s">
        <v>36</v>
      </c>
      <c r="D16" s="9">
        <v>175</v>
      </c>
    </row>
    <row r="17" spans="1:5" x14ac:dyDescent="0.25">
      <c r="B17" t="s">
        <v>37</v>
      </c>
      <c r="D17" s="9">
        <v>300</v>
      </c>
    </row>
    <row r="18" spans="1:5" x14ac:dyDescent="0.25">
      <c r="B18" t="s">
        <v>1</v>
      </c>
      <c r="D18" s="13">
        <v>300</v>
      </c>
    </row>
    <row r="19" spans="1:5" x14ac:dyDescent="0.25">
      <c r="C19" t="s">
        <v>10</v>
      </c>
      <c r="D19" s="9">
        <f>SUM(D11:D18)</f>
        <v>1945</v>
      </c>
      <c r="E19" s="1"/>
    </row>
    <row r="20" spans="1:5" x14ac:dyDescent="0.25">
      <c r="D20" s="9"/>
    </row>
    <row r="21" spans="1:5" x14ac:dyDescent="0.25">
      <c r="A21" t="s">
        <v>7</v>
      </c>
      <c r="B21" t="s">
        <v>8</v>
      </c>
      <c r="D21" s="9">
        <v>250</v>
      </c>
    </row>
    <row r="22" spans="1:5" x14ac:dyDescent="0.25">
      <c r="B22" t="s">
        <v>11</v>
      </c>
      <c r="D22" s="9">
        <v>300</v>
      </c>
    </row>
    <row r="23" spans="1:5" x14ac:dyDescent="0.25">
      <c r="B23" t="s">
        <v>20</v>
      </c>
      <c r="D23" s="9">
        <v>150</v>
      </c>
    </row>
    <row r="24" spans="1:5" x14ac:dyDescent="0.25">
      <c r="B24" t="s">
        <v>42</v>
      </c>
      <c r="D24" s="13">
        <v>150</v>
      </c>
    </row>
    <row r="25" spans="1:5" x14ac:dyDescent="0.25">
      <c r="C25" t="s">
        <v>10</v>
      </c>
      <c r="D25" s="9">
        <f>SUM(D21:D24)</f>
        <v>850</v>
      </c>
    </row>
    <row r="26" spans="1:5" x14ac:dyDescent="0.25">
      <c r="D26" s="9"/>
    </row>
    <row r="27" spans="1:5" x14ac:dyDescent="0.25">
      <c r="A27" t="s">
        <v>4</v>
      </c>
      <c r="B27" t="s">
        <v>50</v>
      </c>
      <c r="D27" s="9">
        <v>600</v>
      </c>
      <c r="E27" s="10" t="s">
        <v>43</v>
      </c>
    </row>
    <row r="28" spans="1:5" x14ac:dyDescent="0.25">
      <c r="B28" t="s">
        <v>32</v>
      </c>
      <c r="D28" s="9">
        <v>250</v>
      </c>
      <c r="E28"/>
    </row>
    <row r="29" spans="1:5" x14ac:dyDescent="0.25">
      <c r="B29" t="s">
        <v>2</v>
      </c>
      <c r="D29" s="9">
        <v>100</v>
      </c>
      <c r="E29"/>
    </row>
    <row r="30" spans="1:5" x14ac:dyDescent="0.25">
      <c r="B30" t="s">
        <v>6</v>
      </c>
      <c r="D30" s="9">
        <v>350</v>
      </c>
      <c r="E30"/>
    </row>
    <row r="31" spans="1:5" x14ac:dyDescent="0.25">
      <c r="B31" t="s">
        <v>33</v>
      </c>
      <c r="D31" s="13">
        <v>200</v>
      </c>
      <c r="E31"/>
    </row>
    <row r="32" spans="1:5" x14ac:dyDescent="0.25">
      <c r="C32" t="s">
        <v>10</v>
      </c>
      <c r="D32" s="9">
        <f>SUM(D27:D31)</f>
        <v>1500</v>
      </c>
      <c r="E32"/>
    </row>
    <row r="33" spans="1:5" x14ac:dyDescent="0.25">
      <c r="D33" s="9"/>
      <c r="E33"/>
    </row>
    <row r="34" spans="1:5" x14ac:dyDescent="0.25">
      <c r="A34" t="s">
        <v>18</v>
      </c>
      <c r="B34" t="s">
        <v>19</v>
      </c>
      <c r="D34" s="9">
        <v>300</v>
      </c>
      <c r="E34" s="10" t="s">
        <v>25</v>
      </c>
    </row>
    <row r="35" spans="1:5" x14ac:dyDescent="0.25">
      <c r="B35" t="s">
        <v>52</v>
      </c>
      <c r="D35" s="9">
        <v>150</v>
      </c>
    </row>
    <row r="36" spans="1:5" x14ac:dyDescent="0.25">
      <c r="B36" t="s">
        <v>51</v>
      </c>
      <c r="D36" s="13">
        <v>50</v>
      </c>
    </row>
    <row r="37" spans="1:5" x14ac:dyDescent="0.25">
      <c r="D37" s="9">
        <f>SUM(D34:D36)</f>
        <v>500</v>
      </c>
    </row>
    <row r="38" spans="1:5" x14ac:dyDescent="0.25">
      <c r="D38" s="9"/>
    </row>
    <row r="39" spans="1:5" x14ac:dyDescent="0.25">
      <c r="A39" t="s">
        <v>9</v>
      </c>
      <c r="B39" t="s">
        <v>53</v>
      </c>
      <c r="D39" s="9">
        <v>300</v>
      </c>
    </row>
    <row r="40" spans="1:5" x14ac:dyDescent="0.25">
      <c r="B40" t="s">
        <v>12</v>
      </c>
      <c r="D40" s="9">
        <v>50</v>
      </c>
    </row>
    <row r="41" spans="1:5" x14ac:dyDescent="0.25">
      <c r="B41" t="s">
        <v>54</v>
      </c>
      <c r="D41" s="9">
        <v>75</v>
      </c>
    </row>
    <row r="42" spans="1:5" x14ac:dyDescent="0.25">
      <c r="B42" t="s">
        <v>34</v>
      </c>
      <c r="D42" s="13">
        <v>200</v>
      </c>
    </row>
    <row r="43" spans="1:5" x14ac:dyDescent="0.25">
      <c r="C43" t="s">
        <v>10</v>
      </c>
      <c r="D43" s="14">
        <f>SUM(D39:D42)</f>
        <v>625</v>
      </c>
    </row>
    <row r="44" spans="1:5" x14ac:dyDescent="0.25">
      <c r="D44" s="9"/>
    </row>
    <row r="45" spans="1:5" x14ac:dyDescent="0.25">
      <c r="C45" s="15" t="s">
        <v>14</v>
      </c>
      <c r="D45" s="16">
        <f>SUM(D10:D44)/2</f>
        <v>5420</v>
      </c>
      <c r="E45" s="1"/>
    </row>
    <row r="46" spans="1:5" x14ac:dyDescent="0.25">
      <c r="C46" s="15" t="s">
        <v>55</v>
      </c>
      <c r="D46" s="17">
        <f>+D52*0.15</f>
        <v>1080</v>
      </c>
      <c r="E46" s="18" t="s">
        <v>44</v>
      </c>
    </row>
    <row r="47" spans="1:5" x14ac:dyDescent="0.25">
      <c r="C47" s="15" t="s">
        <v>13</v>
      </c>
      <c r="D47" s="16">
        <f>+D45+D46</f>
        <v>6500</v>
      </c>
      <c r="E47" s="1"/>
    </row>
    <row r="48" spans="1:5" x14ac:dyDescent="0.25">
      <c r="D48" s="9"/>
    </row>
    <row r="49" spans="1:5" x14ac:dyDescent="0.25">
      <c r="A49" s="15" t="s">
        <v>56</v>
      </c>
      <c r="C49" s="15" t="s">
        <v>24</v>
      </c>
      <c r="D49" s="9">
        <f>50*100</f>
        <v>5000</v>
      </c>
      <c r="E49" t="s">
        <v>29</v>
      </c>
    </row>
    <row r="50" spans="1:5" x14ac:dyDescent="0.25">
      <c r="D50" s="3">
        <f>25*80</f>
        <v>2000</v>
      </c>
      <c r="E50" t="s">
        <v>30</v>
      </c>
    </row>
    <row r="51" spans="1:5" x14ac:dyDescent="0.25">
      <c r="D51" s="4">
        <f>10*20</f>
        <v>200</v>
      </c>
      <c r="E51" t="s">
        <v>31</v>
      </c>
    </row>
    <row r="52" spans="1:5" x14ac:dyDescent="0.25">
      <c r="D52" s="9">
        <f>SUM(D49:D51)</f>
        <v>7200</v>
      </c>
    </row>
    <row r="53" spans="1:5" x14ac:dyDescent="0.25">
      <c r="D53" s="9"/>
    </row>
    <row r="54" spans="1:5" x14ac:dyDescent="0.25">
      <c r="C54" s="2" t="s">
        <v>40</v>
      </c>
      <c r="D54" s="5">
        <f>+D52-D47</f>
        <v>700</v>
      </c>
    </row>
    <row r="55" spans="1:5" x14ac:dyDescent="0.25">
      <c r="D55" s="9"/>
    </row>
    <row r="57" spans="1:5" x14ac:dyDescent="0.25">
      <c r="A57" t="s">
        <v>41</v>
      </c>
    </row>
  </sheetData>
  <phoneticPr fontId="4" type="noConversion"/>
  <conditionalFormatting sqref="D54">
    <cfRule type="cellIs" dxfId="1" priority="1" operator="lessThan">
      <formula>0</formula>
    </cfRule>
    <cfRule type="cellIs" dxfId="0" priority="2" operator="lessThan">
      <formula>-3443</formula>
    </cfRule>
  </conditionalFormatting>
  <printOptions gridLines="1"/>
  <pageMargins left="0.5" right="0.5" top="0.75" bottom="0.75" header="0.5" footer="0.5"/>
  <pageSetup scale="48"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Cook</dc:creator>
  <cp:lastModifiedBy>Lolita Sung</cp:lastModifiedBy>
  <cp:lastPrinted>2024-02-28T22:37:59Z</cp:lastPrinted>
  <dcterms:created xsi:type="dcterms:W3CDTF">2016-08-15T15:45:24Z</dcterms:created>
  <dcterms:modified xsi:type="dcterms:W3CDTF">2024-02-28T22:55:40Z</dcterms:modified>
</cp:coreProperties>
</file>